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825" windowWidth="28800" windowHeight="16320" tabRatio="698" activeTab="1"/>
  </bookViews>
  <sheets>
    <sheet name="Abundancia anfibios" sheetId="27" r:id="rId1"/>
    <sheet name="Abundancia reptiles" sheetId="29" r:id="rId2"/>
    <sheet name="Abundancia anfib y rep por área" sheetId="31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29" l="1"/>
  <c r="F8" i="29"/>
  <c r="G8" i="29"/>
  <c r="H8" i="29"/>
  <c r="I8" i="29"/>
  <c r="J8" i="29"/>
  <c r="K8" i="29"/>
  <c r="L8" i="29"/>
  <c r="M8" i="29"/>
  <c r="N8" i="29"/>
  <c r="D8" i="29"/>
  <c r="N6" i="29"/>
  <c r="N7" i="29"/>
  <c r="N5" i="29"/>
  <c r="J4" i="31"/>
  <c r="J5" i="31"/>
  <c r="J6" i="31"/>
  <c r="J7" i="31"/>
  <c r="J8" i="31"/>
  <c r="J9" i="31"/>
  <c r="J10" i="31"/>
  <c r="J11" i="31"/>
  <c r="J12" i="31"/>
  <c r="J3" i="31"/>
  <c r="N10" i="27" l="1"/>
  <c r="N9" i="27"/>
  <c r="N8" i="27"/>
  <c r="N7" i="27"/>
  <c r="N6" i="27"/>
  <c r="N5" i="27"/>
  <c r="M12" i="27"/>
  <c r="L12" i="27"/>
  <c r="K12" i="27"/>
  <c r="J12" i="27"/>
  <c r="I12" i="27"/>
  <c r="H12" i="27"/>
  <c r="G12" i="27"/>
  <c r="F12" i="27"/>
  <c r="E12" i="27"/>
  <c r="D12" i="27"/>
</calcChain>
</file>

<file path=xl/sharedStrings.xml><?xml version="1.0" encoding="utf-8"?>
<sst xmlns="http://schemas.openxmlformats.org/spreadsheetml/2006/main" count="153" uniqueCount="83">
  <si>
    <t>Batrachyla taeniata</t>
  </si>
  <si>
    <t>Liolaemus pictus</t>
  </si>
  <si>
    <t>Liolaemus cyanogaster</t>
  </si>
  <si>
    <t>Tachymenis chilensis</t>
  </si>
  <si>
    <t>Calyptocephalella gayi</t>
  </si>
  <si>
    <t>Eupsophus altor</t>
  </si>
  <si>
    <t>Eupsophus roseus</t>
  </si>
  <si>
    <t>Eupsophus vertebralis</t>
  </si>
  <si>
    <t>Pleurodema thaul</t>
  </si>
  <si>
    <t>Batrachyla leptopus</t>
  </si>
  <si>
    <t>Especie</t>
  </si>
  <si>
    <t>Total</t>
  </si>
  <si>
    <t>Primavera 2014</t>
  </si>
  <si>
    <t>Otoño 2014</t>
  </si>
  <si>
    <t>Primavera 2015</t>
  </si>
  <si>
    <t>Otoño 2016</t>
  </si>
  <si>
    <t>Primavera2016</t>
  </si>
  <si>
    <t>Otoño 2017</t>
  </si>
  <si>
    <t>Primavera2017</t>
  </si>
  <si>
    <t>Primavera2018</t>
  </si>
  <si>
    <t>Otoño 2019</t>
  </si>
  <si>
    <t>Primavera 2019</t>
  </si>
  <si>
    <t xml:space="preserve">Total </t>
  </si>
  <si>
    <t>sector río Cayumapu</t>
  </si>
  <si>
    <t>sector río Pichoy</t>
  </si>
  <si>
    <t>sector ríos Nanihue- Cudico</t>
  </si>
  <si>
    <t>sector San José de la Mariquina</t>
  </si>
  <si>
    <t>sector río San José</t>
  </si>
  <si>
    <t>sector río Santa María</t>
  </si>
  <si>
    <t>sector Punucapa</t>
  </si>
  <si>
    <t xml:space="preserve">sector Las Marías </t>
  </si>
  <si>
    <t>Primavera  2015</t>
  </si>
  <si>
    <t>Primavera 2016</t>
  </si>
  <si>
    <t>Otoño  2017</t>
  </si>
  <si>
    <t>Primavera  2017</t>
  </si>
  <si>
    <t>Primavera 2018</t>
  </si>
  <si>
    <t xml:space="preserve"> 39°46'47.22"S  73°15'28.86"O</t>
  </si>
  <si>
    <t>Sector</t>
  </si>
  <si>
    <t>Coordenadas</t>
  </si>
  <si>
    <t xml:space="preserve"> 39°46'28.97"S;  73°16'9.58"O</t>
  </si>
  <si>
    <t xml:space="preserve"> 39°44'0.48"S;  73° 7'51.61"O</t>
  </si>
  <si>
    <t xml:space="preserve"> 39°41'2.94"S;  73° 6'15.85"O</t>
  </si>
  <si>
    <t xml:space="preserve"> 39°38'22.77"S; 73° 8'49.27"O</t>
  </si>
  <si>
    <t>39°40'28.57"S;  73°12'21.16"O</t>
  </si>
  <si>
    <t xml:space="preserve"> 39°36'10.35"S; 73°10'28.71"O</t>
  </si>
  <si>
    <t>39°32'22.55"S;  73° 2'29.26"O</t>
  </si>
  <si>
    <t>Primavera2014</t>
  </si>
  <si>
    <t>Primavera 2017</t>
  </si>
  <si>
    <t>Otoño2014</t>
  </si>
  <si>
    <t>Nombre común</t>
  </si>
  <si>
    <t>Estado de Conservación</t>
  </si>
  <si>
    <t>Lagartija de vientre azul</t>
  </si>
  <si>
    <t>Lagartija pintada</t>
  </si>
  <si>
    <t>Culebra de cola corta</t>
  </si>
  <si>
    <t>Preocupación Menor</t>
  </si>
  <si>
    <t>Casi Amenazada</t>
  </si>
  <si>
    <t>Nombre Común</t>
  </si>
  <si>
    <t>Rana de Antifaz</t>
  </si>
  <si>
    <t>Rana rosácea</t>
  </si>
  <si>
    <t>Rana de cuatro ojos</t>
  </si>
  <si>
    <t>Rana grande de hojarasca</t>
  </si>
  <si>
    <t>Rana de hojarasca de Oncol</t>
  </si>
  <si>
    <t>Rana grande Chilena</t>
  </si>
  <si>
    <t>Rana moteada</t>
  </si>
  <si>
    <t>Vulnerable</t>
  </si>
  <si>
    <t>En Peligro</t>
  </si>
  <si>
    <t>Abundancia total por estación</t>
  </si>
  <si>
    <t>Estaciones de Muestreo</t>
  </si>
  <si>
    <t xml:space="preserve"> 39°44'0.48"S  73° 7'51.61"O</t>
  </si>
  <si>
    <t>29-30 abril</t>
  </si>
  <si>
    <t>1 y 7 mayo</t>
  </si>
  <si>
    <t>17 y 19 octubre</t>
  </si>
  <si>
    <t>1 y 2 noviembre</t>
  </si>
  <si>
    <t>15 y 19 junio</t>
  </si>
  <si>
    <t>23 y 26 octubre</t>
  </si>
  <si>
    <t>25 y 29 octubre</t>
  </si>
  <si>
    <t>8 y 12 mayo</t>
  </si>
  <si>
    <t>18 y 24 octubre</t>
  </si>
  <si>
    <t>7, 9, 14 y 15 mayo</t>
  </si>
  <si>
    <t>5 y 9 noviembre</t>
  </si>
  <si>
    <t>29 y 30 abril</t>
  </si>
  <si>
    <t>17 y 24 octubre</t>
  </si>
  <si>
    <t>3 y 4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</si>
</sst>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3"/>
      <charset val="134"/>
      <scheme val="minor"/>
    </font>
    <font>
      <sz val="12"/>
      <name val="宋体"/>
      <family val="3"/>
      <charset val="13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>
      <alignment vertical="center"/>
    </xf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/>
    <xf numFmtId="0" fontId="9" fillId="0" borderId="3" xfId="0" applyFont="1" applyBorder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</cellXfs>
  <cellStyles count="5">
    <cellStyle name="Hipervínculo" xfId="3" builtinId="8" hidden="1"/>
    <cellStyle name="Hipervínculo visitado" xfId="4" builtinId="9" hidden="1"/>
    <cellStyle name="Normal" xfId="0" builtinId="0"/>
    <cellStyle name="常规 2" xfId="2"/>
    <cellStyle name="检查单元格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C1" workbookViewId="0">
      <selection activeCell="E1" sqref="E1:E2"/>
    </sheetView>
  </sheetViews>
  <sheetFormatPr baseColWidth="10" defaultColWidth="10.85546875" defaultRowHeight="15.75"/>
  <cols>
    <col min="1" max="3" width="28" style="8" customWidth="1"/>
    <col min="4" max="4" width="16.42578125" style="9" customWidth="1"/>
    <col min="5" max="5" width="17.140625" style="9" customWidth="1"/>
    <col min="6" max="6" width="17.7109375" style="9" customWidth="1"/>
    <col min="7" max="7" width="13.140625" style="9" customWidth="1"/>
    <col min="8" max="8" width="17" style="9" customWidth="1"/>
    <col min="9" max="9" width="16.42578125" style="8" customWidth="1"/>
    <col min="10" max="10" width="17.140625" style="8" customWidth="1"/>
    <col min="11" max="11" width="19.28515625" style="8" customWidth="1"/>
    <col min="12" max="12" width="18" style="8" bestFit="1" customWidth="1"/>
    <col min="13" max="13" width="21.7109375" style="8" customWidth="1"/>
    <col min="14" max="16384" width="10.85546875" style="8"/>
  </cols>
  <sheetData>
    <row r="1" spans="1:14">
      <c r="D1" s="26" t="s">
        <v>80</v>
      </c>
      <c r="E1" s="9" t="s">
        <v>81</v>
      </c>
      <c r="F1" s="9" t="s">
        <v>71</v>
      </c>
      <c r="G1" s="9" t="s">
        <v>73</v>
      </c>
      <c r="H1" s="9" t="s">
        <v>75</v>
      </c>
      <c r="I1" s="9" t="s">
        <v>76</v>
      </c>
      <c r="J1" s="9" t="s">
        <v>77</v>
      </c>
      <c r="K1" s="9" t="s">
        <v>77</v>
      </c>
      <c r="L1" s="9" t="s">
        <v>78</v>
      </c>
      <c r="M1" s="9" t="s">
        <v>79</v>
      </c>
      <c r="N1" s="9"/>
    </row>
    <row r="2" spans="1:14">
      <c r="D2" s="9" t="s">
        <v>70</v>
      </c>
      <c r="E2" s="26" t="s">
        <v>82</v>
      </c>
      <c r="F2" s="26" t="s">
        <v>74</v>
      </c>
      <c r="K2" s="9"/>
      <c r="L2" s="9"/>
      <c r="M2" s="9"/>
      <c r="N2" s="9"/>
    </row>
    <row r="3" spans="1:14">
      <c r="A3" s="28" t="s">
        <v>10</v>
      </c>
      <c r="B3" s="28" t="s">
        <v>56</v>
      </c>
      <c r="C3" s="25"/>
      <c r="F3" s="9" t="s">
        <v>72</v>
      </c>
      <c r="G3" s="26"/>
      <c r="H3" s="26"/>
      <c r="I3" s="25"/>
      <c r="J3" s="25"/>
      <c r="K3" s="26"/>
      <c r="L3" s="26"/>
      <c r="M3" s="26"/>
      <c r="N3" s="26"/>
    </row>
    <row r="4" spans="1:14" ht="16.5" thickBot="1">
      <c r="A4" s="24"/>
      <c r="B4" s="24"/>
      <c r="C4" s="24" t="s">
        <v>50</v>
      </c>
      <c r="D4" s="27" t="s">
        <v>13</v>
      </c>
      <c r="E4" s="27" t="s">
        <v>12</v>
      </c>
      <c r="F4" s="27" t="s">
        <v>14</v>
      </c>
      <c r="G4" s="27" t="s">
        <v>15</v>
      </c>
      <c r="H4" s="27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11</v>
      </c>
    </row>
    <row r="5" spans="1:14">
      <c r="A5" s="12" t="s">
        <v>9</v>
      </c>
      <c r="B5" s="13" t="s">
        <v>63</v>
      </c>
      <c r="C5" s="13" t="s">
        <v>54</v>
      </c>
      <c r="D5" s="13">
        <v>2</v>
      </c>
      <c r="E5" s="13">
        <v>10</v>
      </c>
      <c r="F5" s="13">
        <v>1</v>
      </c>
      <c r="G5" s="13">
        <v>1</v>
      </c>
      <c r="H5" s="13">
        <v>0</v>
      </c>
      <c r="I5" s="13">
        <v>2</v>
      </c>
      <c r="J5" s="13">
        <v>8</v>
      </c>
      <c r="K5" s="13">
        <v>5</v>
      </c>
      <c r="L5" s="13">
        <v>4</v>
      </c>
      <c r="M5" s="13">
        <v>6</v>
      </c>
      <c r="N5" s="8">
        <f t="shared" ref="N5:N10" si="0">SUM(D5:M5)</f>
        <v>39</v>
      </c>
    </row>
    <row r="6" spans="1:14">
      <c r="A6" s="12" t="s">
        <v>0</v>
      </c>
      <c r="B6" s="13" t="s">
        <v>57</v>
      </c>
      <c r="C6" s="13" t="s">
        <v>54</v>
      </c>
      <c r="D6" s="13">
        <v>20</v>
      </c>
      <c r="E6" s="13">
        <v>120</v>
      </c>
      <c r="F6" s="13">
        <v>72</v>
      </c>
      <c r="G6" s="13">
        <v>35</v>
      </c>
      <c r="H6" s="13">
        <v>39</v>
      </c>
      <c r="I6" s="13">
        <v>23</v>
      </c>
      <c r="J6" s="13">
        <v>33</v>
      </c>
      <c r="K6" s="13">
        <v>46</v>
      </c>
      <c r="L6" s="13">
        <v>30</v>
      </c>
      <c r="M6" s="13">
        <v>32</v>
      </c>
      <c r="N6" s="8">
        <f t="shared" si="0"/>
        <v>450</v>
      </c>
    </row>
    <row r="7" spans="1:14">
      <c r="A7" s="12" t="s">
        <v>4</v>
      </c>
      <c r="B7" s="13" t="s">
        <v>62</v>
      </c>
      <c r="C7" s="13" t="s">
        <v>64</v>
      </c>
      <c r="D7" s="13">
        <v>0</v>
      </c>
      <c r="E7" s="13">
        <v>30</v>
      </c>
      <c r="F7" s="13">
        <v>106</v>
      </c>
      <c r="G7" s="13">
        <v>0</v>
      </c>
      <c r="H7" s="13">
        <v>12</v>
      </c>
      <c r="I7" s="13">
        <v>0</v>
      </c>
      <c r="J7" s="13">
        <v>19</v>
      </c>
      <c r="K7" s="13">
        <v>26</v>
      </c>
      <c r="L7" s="13">
        <v>0</v>
      </c>
      <c r="M7" s="13">
        <v>40</v>
      </c>
      <c r="N7" s="8">
        <f t="shared" si="0"/>
        <v>233</v>
      </c>
    </row>
    <row r="8" spans="1:14">
      <c r="A8" s="12" t="s">
        <v>5</v>
      </c>
      <c r="B8" s="13" t="s">
        <v>61</v>
      </c>
      <c r="C8" s="13" t="s">
        <v>65</v>
      </c>
      <c r="D8" s="13">
        <v>0</v>
      </c>
      <c r="E8" s="13">
        <v>5</v>
      </c>
      <c r="F8" s="13">
        <v>1</v>
      </c>
      <c r="G8" s="13">
        <v>1</v>
      </c>
      <c r="H8" s="13">
        <v>0</v>
      </c>
      <c r="I8" s="13">
        <v>1</v>
      </c>
      <c r="J8" s="13">
        <v>0</v>
      </c>
      <c r="K8" s="13">
        <v>0</v>
      </c>
      <c r="L8" s="13">
        <v>0</v>
      </c>
      <c r="M8" s="13">
        <v>0</v>
      </c>
      <c r="N8" s="8">
        <f t="shared" si="0"/>
        <v>8</v>
      </c>
    </row>
    <row r="9" spans="1:14">
      <c r="A9" s="12" t="s">
        <v>6</v>
      </c>
      <c r="B9" s="13" t="s">
        <v>58</v>
      </c>
      <c r="C9" s="13" t="s">
        <v>54</v>
      </c>
      <c r="D9" s="13">
        <v>7</v>
      </c>
      <c r="E9" s="13">
        <v>7</v>
      </c>
      <c r="F9" s="13">
        <v>2</v>
      </c>
      <c r="G9" s="13">
        <v>3</v>
      </c>
      <c r="H9" s="13">
        <v>16</v>
      </c>
      <c r="I9" s="13">
        <v>2</v>
      </c>
      <c r="J9" s="13">
        <v>4</v>
      </c>
      <c r="K9" s="13">
        <v>17</v>
      </c>
      <c r="L9" s="13">
        <v>18</v>
      </c>
      <c r="M9" s="13">
        <v>18</v>
      </c>
      <c r="N9" s="8">
        <f t="shared" si="0"/>
        <v>94</v>
      </c>
    </row>
    <row r="10" spans="1:14">
      <c r="A10" s="12" t="s">
        <v>7</v>
      </c>
      <c r="B10" s="13" t="s">
        <v>60</v>
      </c>
      <c r="C10" s="13" t="s">
        <v>54</v>
      </c>
      <c r="D10" s="13">
        <v>0</v>
      </c>
      <c r="E10" s="13">
        <v>1</v>
      </c>
      <c r="F10" s="13">
        <v>0</v>
      </c>
      <c r="G10" s="13">
        <v>0</v>
      </c>
      <c r="H10" s="13">
        <v>2</v>
      </c>
      <c r="I10" s="13">
        <v>0</v>
      </c>
      <c r="J10" s="13">
        <v>0</v>
      </c>
      <c r="K10" s="13">
        <v>4</v>
      </c>
      <c r="L10" s="13">
        <v>8</v>
      </c>
      <c r="M10" s="13">
        <v>15</v>
      </c>
      <c r="N10" s="8">
        <f t="shared" si="0"/>
        <v>30</v>
      </c>
    </row>
    <row r="11" spans="1:14" ht="16.5" thickBot="1">
      <c r="A11" s="14" t="s">
        <v>8</v>
      </c>
      <c r="B11" s="15" t="s">
        <v>59</v>
      </c>
      <c r="C11" s="15" t="s">
        <v>54</v>
      </c>
      <c r="D11" s="15">
        <v>3</v>
      </c>
      <c r="E11" s="15">
        <v>5</v>
      </c>
      <c r="F11" s="15">
        <v>0</v>
      </c>
      <c r="G11" s="15">
        <v>2</v>
      </c>
      <c r="H11" s="15">
        <v>16</v>
      </c>
      <c r="I11" s="15">
        <v>0</v>
      </c>
      <c r="J11" s="15">
        <v>1</v>
      </c>
      <c r="K11" s="15">
        <v>7</v>
      </c>
      <c r="L11" s="15">
        <v>2</v>
      </c>
      <c r="M11" s="15">
        <v>5</v>
      </c>
      <c r="N11" s="16">
        <v>41</v>
      </c>
    </row>
    <row r="12" spans="1:14" s="9" customFormat="1">
      <c r="A12" s="17" t="s">
        <v>22</v>
      </c>
      <c r="B12" s="17"/>
      <c r="C12" s="17"/>
      <c r="D12" s="9">
        <f t="shared" ref="D12:M12" si="1">SUM(D5:D11)</f>
        <v>32</v>
      </c>
      <c r="E12" s="9">
        <f t="shared" si="1"/>
        <v>178</v>
      </c>
      <c r="F12" s="9">
        <f t="shared" si="1"/>
        <v>182</v>
      </c>
      <c r="G12" s="9">
        <f t="shared" si="1"/>
        <v>42</v>
      </c>
      <c r="H12" s="9">
        <f t="shared" si="1"/>
        <v>85</v>
      </c>
      <c r="I12" s="9">
        <f t="shared" si="1"/>
        <v>28</v>
      </c>
      <c r="J12" s="9">
        <f t="shared" si="1"/>
        <v>65</v>
      </c>
      <c r="K12" s="9">
        <f t="shared" si="1"/>
        <v>105</v>
      </c>
      <c r="L12" s="9">
        <f t="shared" si="1"/>
        <v>62</v>
      </c>
      <c r="M12" s="9">
        <f t="shared" si="1"/>
        <v>116</v>
      </c>
      <c r="N12" s="10">
        <v>895</v>
      </c>
    </row>
    <row r="14" spans="1:14">
      <c r="D14" s="18"/>
      <c r="E14" s="18"/>
      <c r="F14" s="18"/>
      <c r="G14" s="18"/>
      <c r="H14" s="18"/>
      <c r="I14" s="18"/>
      <c r="J14" s="18"/>
    </row>
    <row r="15" spans="1:14">
      <c r="A15" s="11" t="s">
        <v>67</v>
      </c>
      <c r="B15" s="11" t="s">
        <v>38</v>
      </c>
      <c r="M15" s="11"/>
      <c r="N15" s="11"/>
    </row>
    <row r="16" spans="1:14">
      <c r="A16" s="22" t="s">
        <v>30</v>
      </c>
      <c r="B16" s="21" t="s">
        <v>36</v>
      </c>
    </row>
    <row r="17" spans="1:2">
      <c r="A17" s="22" t="s">
        <v>23</v>
      </c>
      <c r="B17" s="21" t="s">
        <v>68</v>
      </c>
    </row>
    <row r="18" spans="1:2">
      <c r="A18" s="22" t="s">
        <v>24</v>
      </c>
      <c r="B18" s="21" t="s">
        <v>41</v>
      </c>
    </row>
    <row r="19" spans="1:2">
      <c r="A19" s="22" t="s">
        <v>25</v>
      </c>
      <c r="B19" s="21" t="s">
        <v>42</v>
      </c>
    </row>
    <row r="20" spans="1:2">
      <c r="A20" s="22" t="s">
        <v>26</v>
      </c>
      <c r="B20" s="21" t="s">
        <v>45</v>
      </c>
    </row>
    <row r="21" spans="1:2">
      <c r="A21" s="22" t="s">
        <v>27</v>
      </c>
      <c r="B21" s="21" t="s">
        <v>44</v>
      </c>
    </row>
    <row r="22" spans="1:2">
      <c r="A22" s="22" t="s">
        <v>28</v>
      </c>
      <c r="B22" s="21" t="s">
        <v>43</v>
      </c>
    </row>
    <row r="23" spans="1:2">
      <c r="A23" s="22" t="s">
        <v>29</v>
      </c>
      <c r="B23" s="21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D23" sqref="D23"/>
    </sheetView>
  </sheetViews>
  <sheetFormatPr baseColWidth="10" defaultRowHeight="15"/>
  <cols>
    <col min="1" max="1" width="24.85546875" customWidth="1"/>
    <col min="2" max="2" width="26" customWidth="1"/>
    <col min="3" max="3" width="22.7109375" customWidth="1"/>
    <col min="4" max="14" width="20.7109375" style="5" customWidth="1"/>
  </cols>
  <sheetData>
    <row r="1" spans="1:14" ht="15.75">
      <c r="D1" s="26" t="s">
        <v>69</v>
      </c>
      <c r="E1" s="9" t="s">
        <v>81</v>
      </c>
      <c r="F1" s="9" t="s">
        <v>71</v>
      </c>
      <c r="G1" s="9" t="s">
        <v>73</v>
      </c>
      <c r="H1" s="9" t="s">
        <v>75</v>
      </c>
      <c r="I1" s="9" t="s">
        <v>76</v>
      </c>
      <c r="J1" s="9" t="s">
        <v>77</v>
      </c>
      <c r="K1" s="9" t="s">
        <v>77</v>
      </c>
      <c r="L1" s="9" t="s">
        <v>78</v>
      </c>
      <c r="M1" s="9" t="s">
        <v>79</v>
      </c>
      <c r="N1" s="9"/>
    </row>
    <row r="2" spans="1:14" ht="15.75">
      <c r="D2" s="9" t="s">
        <v>70</v>
      </c>
      <c r="E2" s="26" t="s">
        <v>82</v>
      </c>
      <c r="F2" s="26" t="s">
        <v>74</v>
      </c>
      <c r="G2" s="9"/>
      <c r="H2" s="9"/>
      <c r="I2" s="8"/>
      <c r="J2" s="8"/>
      <c r="K2" s="9"/>
      <c r="L2" s="9"/>
      <c r="M2" s="9"/>
      <c r="N2" s="9"/>
    </row>
    <row r="3" spans="1:14" ht="15.75">
      <c r="D3" s="9"/>
      <c r="E3" s="9"/>
      <c r="F3" s="9" t="s">
        <v>72</v>
      </c>
      <c r="G3" s="26"/>
      <c r="H3" s="26"/>
      <c r="I3" s="25"/>
      <c r="J3" s="25"/>
      <c r="K3" s="26"/>
      <c r="L3" s="26"/>
      <c r="M3" s="26"/>
      <c r="N3" s="26"/>
    </row>
    <row r="4" spans="1:14" s="19" customFormat="1">
      <c r="A4" s="2" t="s">
        <v>10</v>
      </c>
      <c r="B4" s="2" t="s">
        <v>49</v>
      </c>
      <c r="C4" s="2" t="s">
        <v>50</v>
      </c>
      <c r="D4" s="23" t="s">
        <v>48</v>
      </c>
      <c r="E4" s="23" t="s">
        <v>46</v>
      </c>
      <c r="F4" s="23" t="s">
        <v>14</v>
      </c>
      <c r="G4" s="23" t="s">
        <v>15</v>
      </c>
      <c r="H4" s="23" t="s">
        <v>32</v>
      </c>
      <c r="I4" s="23" t="s">
        <v>17</v>
      </c>
      <c r="J4" s="23" t="s">
        <v>47</v>
      </c>
      <c r="K4" s="23" t="s">
        <v>35</v>
      </c>
      <c r="L4" s="23" t="s">
        <v>20</v>
      </c>
      <c r="M4" s="23" t="s">
        <v>21</v>
      </c>
      <c r="N4" s="23" t="s">
        <v>11</v>
      </c>
    </row>
    <row r="5" spans="1:14">
      <c r="A5" s="7" t="s">
        <v>2</v>
      </c>
      <c r="B5" t="s">
        <v>51</v>
      </c>
      <c r="C5" t="s">
        <v>54</v>
      </c>
      <c r="D5" s="5">
        <v>3</v>
      </c>
      <c r="E5" s="5">
        <v>31</v>
      </c>
      <c r="F5" s="5">
        <v>18</v>
      </c>
      <c r="G5" s="5">
        <v>0</v>
      </c>
      <c r="H5" s="5">
        <v>11</v>
      </c>
      <c r="I5" s="5">
        <v>0</v>
      </c>
      <c r="J5" s="5">
        <v>1</v>
      </c>
      <c r="K5" s="5">
        <v>10</v>
      </c>
      <c r="L5" s="5">
        <v>4</v>
      </c>
      <c r="M5" s="5">
        <v>19</v>
      </c>
      <c r="N5" s="5">
        <f>SUM(D5:M5)</f>
        <v>97</v>
      </c>
    </row>
    <row r="6" spans="1:14">
      <c r="A6" s="7" t="s">
        <v>1</v>
      </c>
      <c r="B6" t="s">
        <v>52</v>
      </c>
      <c r="C6" t="s">
        <v>54</v>
      </c>
      <c r="D6" s="5">
        <v>7</v>
      </c>
      <c r="E6" s="5">
        <v>2</v>
      </c>
      <c r="F6" s="5">
        <v>12</v>
      </c>
      <c r="G6" s="5">
        <v>0</v>
      </c>
      <c r="H6" s="5">
        <v>1</v>
      </c>
      <c r="I6" s="5">
        <v>0</v>
      </c>
      <c r="J6" s="5">
        <v>9</v>
      </c>
      <c r="K6" s="5">
        <v>9</v>
      </c>
      <c r="L6" s="5">
        <v>0</v>
      </c>
      <c r="M6" s="5">
        <v>23</v>
      </c>
      <c r="N6" s="5">
        <f t="shared" ref="N6:N7" si="0">SUM(D6:M6)</f>
        <v>63</v>
      </c>
    </row>
    <row r="7" spans="1:14" s="19" customFormat="1">
      <c r="A7" s="20" t="s">
        <v>3</v>
      </c>
      <c r="B7" s="19" t="s">
        <v>53</v>
      </c>
      <c r="C7" s="19" t="s">
        <v>55</v>
      </c>
      <c r="D7" s="6">
        <v>0</v>
      </c>
      <c r="E7" s="6">
        <v>1</v>
      </c>
      <c r="F7" s="6">
        <v>1</v>
      </c>
      <c r="G7" s="6">
        <v>1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v>1</v>
      </c>
      <c r="N7" s="6">
        <f t="shared" si="0"/>
        <v>5</v>
      </c>
    </row>
    <row r="8" spans="1:14">
      <c r="D8" s="5">
        <f>SUM(D5:D7)</f>
        <v>10</v>
      </c>
      <c r="E8" s="5">
        <f t="shared" ref="E8:N8" si="1">SUM(E5:E7)</f>
        <v>34</v>
      </c>
      <c r="F8" s="5">
        <f t="shared" si="1"/>
        <v>31</v>
      </c>
      <c r="G8" s="5">
        <f t="shared" si="1"/>
        <v>1</v>
      </c>
      <c r="H8" s="5">
        <f t="shared" si="1"/>
        <v>13</v>
      </c>
      <c r="I8" s="5">
        <f t="shared" si="1"/>
        <v>0</v>
      </c>
      <c r="J8" s="5">
        <f t="shared" si="1"/>
        <v>10</v>
      </c>
      <c r="K8" s="5">
        <f t="shared" si="1"/>
        <v>19</v>
      </c>
      <c r="L8" s="5">
        <f t="shared" si="1"/>
        <v>4</v>
      </c>
      <c r="M8" s="5">
        <f t="shared" si="1"/>
        <v>43</v>
      </c>
      <c r="N8" s="5">
        <f t="shared" si="1"/>
        <v>165</v>
      </c>
    </row>
    <row r="9" spans="1:14">
      <c r="M9" s="4"/>
      <c r="N9" s="4"/>
    </row>
    <row r="11" spans="1:14" ht="15.75">
      <c r="A11" s="11" t="s">
        <v>67</v>
      </c>
      <c r="B11" s="11" t="s">
        <v>38</v>
      </c>
    </row>
    <row r="12" spans="1:14" ht="15.75">
      <c r="A12" s="22" t="s">
        <v>30</v>
      </c>
      <c r="B12" s="21" t="s">
        <v>36</v>
      </c>
    </row>
    <row r="13" spans="1:14" ht="15.75">
      <c r="A13" s="22" t="s">
        <v>23</v>
      </c>
      <c r="B13" s="21" t="s">
        <v>40</v>
      </c>
    </row>
    <row r="14" spans="1:14" ht="15.75">
      <c r="A14" s="22" t="s">
        <v>24</v>
      </c>
      <c r="B14" s="21" t="s">
        <v>41</v>
      </c>
    </row>
    <row r="15" spans="1:14" ht="15.75">
      <c r="A15" s="22" t="s">
        <v>25</v>
      </c>
      <c r="B15" s="21" t="s">
        <v>42</v>
      </c>
    </row>
    <row r="16" spans="1:14" ht="15.75">
      <c r="A16" s="22" t="s">
        <v>26</v>
      </c>
      <c r="B16" s="21" t="s">
        <v>45</v>
      </c>
    </row>
    <row r="17" spans="1:2" ht="15.75">
      <c r="A17" s="22" t="s">
        <v>27</v>
      </c>
      <c r="B17" s="21" t="s">
        <v>44</v>
      </c>
    </row>
    <row r="18" spans="1:2" ht="15.75">
      <c r="A18" s="22" t="s">
        <v>28</v>
      </c>
      <c r="B18" s="21" t="s">
        <v>43</v>
      </c>
    </row>
    <row r="19" spans="1:2" ht="15.75">
      <c r="A19" s="22" t="s">
        <v>29</v>
      </c>
      <c r="B19" s="21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21" sqref="F21"/>
    </sheetView>
  </sheetViews>
  <sheetFormatPr baseColWidth="10" defaultRowHeight="15"/>
  <cols>
    <col min="1" max="1" width="14.85546875" customWidth="1"/>
    <col min="2" max="2" width="29" customWidth="1"/>
    <col min="3" max="3" width="24.28515625" customWidth="1"/>
    <col min="4" max="4" width="24.140625" customWidth="1"/>
    <col min="5" max="5" width="23.7109375" customWidth="1"/>
    <col min="6" max="6" width="24.140625" customWidth="1"/>
    <col min="7" max="7" width="22.85546875" customWidth="1"/>
    <col min="8" max="8" width="24.85546875" customWidth="1"/>
    <col min="9" max="9" width="24.140625" customWidth="1"/>
  </cols>
  <sheetData>
    <row r="1" spans="1:10" s="1" customFormat="1">
      <c r="A1" s="1" t="s">
        <v>37</v>
      </c>
      <c r="B1" s="3" t="s">
        <v>30</v>
      </c>
      <c r="C1" s="3" t="s">
        <v>23</v>
      </c>
      <c r="D1" s="3" t="s">
        <v>24</v>
      </c>
      <c r="E1" s="3" t="s">
        <v>25</v>
      </c>
      <c r="F1" s="3" t="s">
        <v>26</v>
      </c>
      <c r="G1" s="4" t="s">
        <v>27</v>
      </c>
      <c r="H1" s="4" t="s">
        <v>28</v>
      </c>
      <c r="I1" s="3" t="s">
        <v>29</v>
      </c>
      <c r="J1" s="1" t="s">
        <v>66</v>
      </c>
    </row>
    <row r="2" spans="1:10">
      <c r="A2" s="1" t="s">
        <v>38</v>
      </c>
      <c r="B2" s="5" t="s">
        <v>36</v>
      </c>
      <c r="C2" s="5" t="s">
        <v>40</v>
      </c>
      <c r="D2" s="5" t="s">
        <v>41</v>
      </c>
      <c r="E2" s="5" t="s">
        <v>42</v>
      </c>
      <c r="F2" s="5" t="s">
        <v>45</v>
      </c>
      <c r="G2" s="5" t="s">
        <v>44</v>
      </c>
      <c r="H2" s="5" t="s">
        <v>43</v>
      </c>
      <c r="I2" s="5" t="s">
        <v>39</v>
      </c>
    </row>
    <row r="3" spans="1:10">
      <c r="A3" s="1" t="s">
        <v>13</v>
      </c>
      <c r="B3" s="5">
        <v>4</v>
      </c>
      <c r="C3" s="5">
        <v>1</v>
      </c>
      <c r="D3" s="5">
        <v>2</v>
      </c>
      <c r="E3" s="5">
        <v>3</v>
      </c>
      <c r="F3" s="5">
        <v>24</v>
      </c>
      <c r="G3" s="5">
        <v>0</v>
      </c>
      <c r="H3" s="5">
        <v>4</v>
      </c>
      <c r="I3" s="5">
        <v>4</v>
      </c>
      <c r="J3" s="1">
        <f>SUM(B3:I3)</f>
        <v>42</v>
      </c>
    </row>
    <row r="4" spans="1:10">
      <c r="A4" s="1" t="s">
        <v>12</v>
      </c>
      <c r="B4" s="5">
        <v>31</v>
      </c>
      <c r="C4" s="5">
        <v>59</v>
      </c>
      <c r="D4" s="5">
        <v>27</v>
      </c>
      <c r="E4" s="5">
        <v>14</v>
      </c>
      <c r="F4" s="5">
        <v>4</v>
      </c>
      <c r="G4" s="5">
        <v>51</v>
      </c>
      <c r="H4" s="5">
        <v>12</v>
      </c>
      <c r="I4" s="5">
        <v>14</v>
      </c>
      <c r="J4" s="1">
        <f t="shared" ref="J4:J12" si="0">SUM(B4:I4)</f>
        <v>212</v>
      </c>
    </row>
    <row r="5" spans="1:10">
      <c r="A5" s="1" t="s">
        <v>31</v>
      </c>
      <c r="B5" s="5">
        <v>5</v>
      </c>
      <c r="C5" s="5">
        <v>34</v>
      </c>
      <c r="D5" s="5">
        <v>11</v>
      </c>
      <c r="E5" s="5">
        <v>20</v>
      </c>
      <c r="F5" s="5">
        <v>3</v>
      </c>
      <c r="G5" s="5">
        <v>27</v>
      </c>
      <c r="H5" s="5">
        <v>107</v>
      </c>
      <c r="I5" s="5">
        <v>6</v>
      </c>
      <c r="J5" s="1">
        <f t="shared" si="0"/>
        <v>213</v>
      </c>
    </row>
    <row r="6" spans="1:10">
      <c r="A6" s="1" t="s">
        <v>15</v>
      </c>
      <c r="B6" s="5">
        <v>8</v>
      </c>
      <c r="C6" s="5">
        <v>5</v>
      </c>
      <c r="D6" s="5">
        <v>9</v>
      </c>
      <c r="E6" s="5">
        <v>1</v>
      </c>
      <c r="F6" s="5">
        <v>6</v>
      </c>
      <c r="G6" s="5">
        <v>3</v>
      </c>
      <c r="H6" s="5">
        <v>10</v>
      </c>
      <c r="I6" s="5">
        <v>1</v>
      </c>
      <c r="J6" s="1">
        <f t="shared" si="0"/>
        <v>43</v>
      </c>
    </row>
    <row r="7" spans="1:10">
      <c r="A7" s="1" t="s">
        <v>32</v>
      </c>
      <c r="B7" s="5">
        <v>11</v>
      </c>
      <c r="C7" s="5">
        <v>7</v>
      </c>
      <c r="D7" s="5">
        <v>13</v>
      </c>
      <c r="E7" s="5">
        <v>7</v>
      </c>
      <c r="F7" s="5">
        <v>24</v>
      </c>
      <c r="G7" s="5">
        <v>7</v>
      </c>
      <c r="H7" s="5">
        <v>27</v>
      </c>
      <c r="I7" s="5">
        <v>2</v>
      </c>
      <c r="J7" s="1">
        <f t="shared" si="0"/>
        <v>98</v>
      </c>
    </row>
    <row r="8" spans="1:10">
      <c r="A8" s="1" t="s">
        <v>33</v>
      </c>
      <c r="B8" s="5">
        <v>17</v>
      </c>
      <c r="C8" s="5">
        <v>1</v>
      </c>
      <c r="D8" s="5">
        <v>5</v>
      </c>
      <c r="E8" s="5">
        <v>0</v>
      </c>
      <c r="F8" s="5">
        <v>2</v>
      </c>
      <c r="G8" s="5">
        <v>0</v>
      </c>
      <c r="H8" s="5">
        <v>2</v>
      </c>
      <c r="I8" s="5">
        <v>1</v>
      </c>
      <c r="J8" s="1">
        <f t="shared" si="0"/>
        <v>28</v>
      </c>
    </row>
    <row r="9" spans="1:10">
      <c r="A9" s="1" t="s">
        <v>34</v>
      </c>
      <c r="B9" s="5">
        <v>11</v>
      </c>
      <c r="C9" s="5">
        <v>2</v>
      </c>
      <c r="D9" s="5">
        <v>20</v>
      </c>
      <c r="E9" s="5">
        <v>3</v>
      </c>
      <c r="F9" s="5">
        <v>4</v>
      </c>
      <c r="G9" s="5">
        <v>9</v>
      </c>
      <c r="H9" s="5">
        <v>26</v>
      </c>
      <c r="I9" s="5">
        <v>0</v>
      </c>
      <c r="J9" s="1">
        <f t="shared" si="0"/>
        <v>75</v>
      </c>
    </row>
    <row r="10" spans="1:10">
      <c r="A10" s="1" t="s">
        <v>35</v>
      </c>
      <c r="B10" s="5">
        <v>28</v>
      </c>
      <c r="C10" s="5">
        <v>9</v>
      </c>
      <c r="D10" s="5">
        <v>1</v>
      </c>
      <c r="E10" s="5">
        <v>4</v>
      </c>
      <c r="F10" s="5">
        <v>9</v>
      </c>
      <c r="G10" s="5">
        <v>0</v>
      </c>
      <c r="H10" s="5">
        <v>66</v>
      </c>
      <c r="I10" s="5">
        <v>7</v>
      </c>
      <c r="J10" s="1">
        <f t="shared" si="0"/>
        <v>124</v>
      </c>
    </row>
    <row r="11" spans="1:10">
      <c r="A11" s="1" t="s">
        <v>20</v>
      </c>
      <c r="B11" s="5">
        <v>6</v>
      </c>
      <c r="C11" s="5">
        <v>3</v>
      </c>
      <c r="D11" s="5">
        <v>0</v>
      </c>
      <c r="E11" s="5">
        <v>1</v>
      </c>
      <c r="F11" s="5">
        <v>9</v>
      </c>
      <c r="G11" s="5">
        <v>15</v>
      </c>
      <c r="H11" s="5">
        <v>23</v>
      </c>
      <c r="I11" s="5">
        <v>9</v>
      </c>
      <c r="J11" s="1">
        <f t="shared" si="0"/>
        <v>66</v>
      </c>
    </row>
    <row r="12" spans="1:10">
      <c r="A12" s="2" t="s">
        <v>21</v>
      </c>
      <c r="B12" s="6">
        <v>19</v>
      </c>
      <c r="C12" s="6">
        <v>8</v>
      </c>
      <c r="D12" s="6">
        <v>26</v>
      </c>
      <c r="E12" s="6">
        <v>14</v>
      </c>
      <c r="F12" s="6">
        <v>13</v>
      </c>
      <c r="G12" s="6">
        <v>31</v>
      </c>
      <c r="H12" s="6">
        <v>22</v>
      </c>
      <c r="I12" s="6">
        <v>26</v>
      </c>
      <c r="J12" s="1">
        <f t="shared" si="0"/>
        <v>159</v>
      </c>
    </row>
    <row r="13" spans="1:10">
      <c r="A13" s="1" t="s">
        <v>11</v>
      </c>
      <c r="B13" s="5">
        <v>140</v>
      </c>
      <c r="C13" s="5">
        <v>129</v>
      </c>
      <c r="D13" s="5">
        <v>114</v>
      </c>
      <c r="E13" s="5">
        <v>67</v>
      </c>
      <c r="F13" s="5">
        <v>98</v>
      </c>
      <c r="G13" s="5">
        <v>143</v>
      </c>
      <c r="H13" s="5">
        <v>299</v>
      </c>
      <c r="I13" s="5">
        <v>70</v>
      </c>
    </row>
    <row r="14" spans="1:10">
      <c r="J14" s="1">
        <v>1060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Abundancia anfibios</vt:lpstr>
      <vt:lpstr>Abundancia reptiles</vt:lpstr>
      <vt:lpstr>Abundancia anfib y rep por área</vt:lpstr>
    </vt:vector>
  </TitlesOfParts>
  <Company>NIGLAS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青易</dc:creator>
  <cp:lastModifiedBy>Cesar Barrales</cp:lastModifiedBy>
  <dcterms:created xsi:type="dcterms:W3CDTF">2012-12-04T12:51:01Z</dcterms:created>
  <dcterms:modified xsi:type="dcterms:W3CDTF">2021-01-22T20:51:19Z</dcterms:modified>
</cp:coreProperties>
</file>